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DP 2021 1st q\"/>
    </mc:Choice>
  </mc:AlternateContent>
  <xr:revisionPtr revIDLastSave="0" documentId="8_{ECD21366-7653-43BB-B692-4FDF2DD8852C}" xr6:coauthVersionLast="47" xr6:coauthVersionMax="47" xr10:uidLastSave="{00000000-0000-0000-0000-000000000000}"/>
  <bookViews>
    <workbookView xWindow="-120" yWindow="-120" windowWidth="29040" windowHeight="15840"/>
  </bookViews>
  <sheets>
    <sheet name="Cash Flo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5" i="1"/>
  <c r="H26" i="1"/>
  <c r="J52" i="1" s="1"/>
  <c r="J54" i="1" s="1"/>
  <c r="H33" i="1"/>
  <c r="H38" i="1"/>
  <c r="H39" i="1"/>
  <c r="H45" i="1"/>
  <c r="H49" i="1"/>
  <c r="H50" i="1"/>
</calcChain>
</file>

<file path=xl/sharedStrings.xml><?xml version="1.0" encoding="utf-8"?>
<sst xmlns="http://schemas.openxmlformats.org/spreadsheetml/2006/main" count="57" uniqueCount="47">
  <si>
    <t>City Mayor</t>
  </si>
  <si>
    <t>City Accountant</t>
  </si>
  <si>
    <t>MARK ANDREW ARTHUR J. GOLEZ</t>
  </si>
  <si>
    <t>EMMANUEL S. ARSENAL</t>
  </si>
  <si>
    <t>sgd</t>
  </si>
  <si>
    <t>We hereby certify that we have reviewed the contents and hereby attest to the veracity and correctness of the data or information contained in this document.</t>
  </si>
  <si>
    <t>P</t>
  </si>
  <si>
    <t>Cash at the End of the Period</t>
  </si>
  <si>
    <t>Cash at the Beginning of the period</t>
  </si>
  <si>
    <t>Net Increase (Decrease) in Cash</t>
  </si>
  <si>
    <t>Net Cash from Financing Activities</t>
  </si>
  <si>
    <t>Total Cash Outflow</t>
  </si>
  <si>
    <t>Payment of Loan Amortization</t>
  </si>
  <si>
    <t>Retirement/Redemption of Debt Securities</t>
  </si>
  <si>
    <t>Cash Outflows:</t>
  </si>
  <si>
    <t>Total Cash Inflow</t>
  </si>
  <si>
    <t>From Acquisition of Loan</t>
  </si>
  <si>
    <t>From Issuance of Debt Securites</t>
  </si>
  <si>
    <t>Cash Inflows:</t>
  </si>
  <si>
    <t>Cash Flows from Financing Activities:</t>
  </si>
  <si>
    <t>Net Cash from Investing Activities</t>
  </si>
  <si>
    <t>To Grant or/Make Loans to Other Entities</t>
  </si>
  <si>
    <t>To Purchase Debt Securities of Other Entities</t>
  </si>
  <si>
    <t>To Purchase Property, Plant and Equipment</t>
  </si>
  <si>
    <t>Collection of Principal on Loans to Other Entities</t>
  </si>
  <si>
    <t>From Sale of Debt Securities of Other Entities</t>
  </si>
  <si>
    <t>From Sale of Property, Plant and Equipment</t>
  </si>
  <si>
    <t>Cash Inflows</t>
  </si>
  <si>
    <t>Cash Flows from Investing Activities:</t>
  </si>
  <si>
    <t>Net Cash from Operating Activities</t>
  </si>
  <si>
    <t>Other Expenses</t>
  </si>
  <si>
    <t>Interest Expense</t>
  </si>
  <si>
    <t>To Employees</t>
  </si>
  <si>
    <t>To Suppliers/Creditors</t>
  </si>
  <si>
    <t>Payments:</t>
  </si>
  <si>
    <t>Other Receipts</t>
  </si>
  <si>
    <t>Dividend Income</t>
  </si>
  <si>
    <t>Interest Income</t>
  </si>
  <si>
    <t>Receipts from Sale of Goods or Services</t>
  </si>
  <si>
    <t>Share from Internal Revenue Collections</t>
  </si>
  <si>
    <t>Collection from Taxpayers</t>
  </si>
  <si>
    <t>Cash Flows from Operating Activities:</t>
  </si>
  <si>
    <t>City of Silay</t>
  </si>
  <si>
    <r>
      <t xml:space="preserve">1st Quarter, CY </t>
    </r>
    <r>
      <rPr>
        <b/>
        <u/>
        <sz val="12"/>
        <rFont val="Times New Roman"/>
        <family val="1"/>
      </rPr>
      <t>2021</t>
    </r>
  </si>
  <si>
    <t>STATEMENT OF CASH FLOWS</t>
  </si>
  <si>
    <t>(BLGF Memorandum Circular No. 09 - 2012 dated February 21, 2012, Annex 2)</t>
  </si>
  <si>
    <t>FDP Form 9 - 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</si>
</sst>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1" applyFont="1" applyFill="1"/>
    <xf numFmtId="164" fontId="2" fillId="0" borderId="0" xfId="1" applyFont="1" applyAlignment="1">
      <alignment horizontal="right"/>
    </xf>
    <xf numFmtId="164" fontId="2" fillId="0" borderId="0" xfId="1" applyFont="1"/>
    <xf numFmtId="164" fontId="2" fillId="0" borderId="0" xfId="1" applyFont="1" applyAlignment="1">
      <alignment horizontal="center"/>
    </xf>
    <xf numFmtId="164" fontId="2" fillId="0" borderId="0" xfId="1" applyFont="1" applyFill="1" applyBorder="1"/>
    <xf numFmtId="164" fontId="2" fillId="0" borderId="0" xfId="1" applyFont="1" applyAlignment="1">
      <alignment horizontal="left" indent="2"/>
    </xf>
    <xf numFmtId="164" fontId="2" fillId="0" borderId="0" xfId="1" applyFont="1" applyAlignment="1">
      <alignment horizontal="left" indent="9"/>
    </xf>
    <xf numFmtId="164" fontId="2" fillId="0" borderId="0" xfId="1" applyFont="1" applyAlignment="1">
      <alignment horizontal="left" indent="3"/>
    </xf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/>
    <xf numFmtId="164" fontId="2" fillId="0" borderId="0" xfId="1" applyFont="1" applyAlignment="1">
      <alignment horizontal="justify" vertical="center" wrapText="1"/>
    </xf>
    <xf numFmtId="164" fontId="3" fillId="0" borderId="1" xfId="1" applyFont="1" applyFill="1" applyBorder="1"/>
    <xf numFmtId="164" fontId="3" fillId="0" borderId="0" xfId="1" applyFont="1" applyAlignment="1">
      <alignment horizontal="right"/>
    </xf>
    <xf numFmtId="164" fontId="3" fillId="0" borderId="0" xfId="1" applyFont="1" applyAlignment="1"/>
    <xf numFmtId="164" fontId="3" fillId="0" borderId="0" xfId="1" applyFont="1" applyAlignment="1">
      <alignment horizontal="center"/>
    </xf>
    <xf numFmtId="164" fontId="3" fillId="0" borderId="0" xfId="1" applyFont="1" applyFill="1" applyBorder="1"/>
    <xf numFmtId="164" fontId="3" fillId="0" borderId="0" xfId="1" applyFont="1" applyAlignment="1">
      <alignment horizontal="left"/>
    </xf>
    <xf numFmtId="164" fontId="3" fillId="0" borderId="2" xfId="1" applyFont="1" applyFill="1" applyBorder="1"/>
    <xf numFmtId="164" fontId="3" fillId="0" borderId="0" xfId="1" applyFont="1" applyAlignment="1">
      <alignment horizontal="left" indent="2"/>
    </xf>
    <xf numFmtId="164" fontId="3" fillId="0" borderId="0" xfId="1" applyFont="1" applyAlignment="1">
      <alignment horizontal="left" indent="4"/>
    </xf>
    <xf numFmtId="164" fontId="2" fillId="0" borderId="0" xfId="1" applyFont="1" applyAlignment="1">
      <alignment horizontal="left" indent="4"/>
    </xf>
    <xf numFmtId="164" fontId="4" fillId="0" borderId="0" xfId="1" applyFont="1" applyAlignment="1">
      <alignment horizontal="left" indent="2"/>
    </xf>
    <xf numFmtId="164" fontId="4" fillId="0" borderId="0" xfId="1" applyFont="1"/>
    <xf numFmtId="164" fontId="4" fillId="0" borderId="0" xfId="1" applyFont="1" applyFill="1" applyBorder="1"/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center"/>
    </xf>
    <xf numFmtId="164" fontId="4" fillId="0" borderId="0" xfId="1" applyFont="1" applyFill="1"/>
    <xf numFmtId="164" fontId="2" fillId="0" borderId="0" xfId="1" applyFont="1" applyAlignment="1">
      <alignment horizontal="left" indent="6"/>
    </xf>
    <xf numFmtId="164" fontId="6" fillId="0" borderId="0" xfId="1" applyFont="1"/>
    <xf numFmtId="164" fontId="6" fillId="0" borderId="0" xfId="1" applyFont="1" applyBorder="1"/>
    <xf numFmtId="164" fontId="2" fillId="0" borderId="0" xfId="1" applyFont="1" applyAlignment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</xdr:row>
      <xdr:rowOff>19050</xdr:rowOff>
    </xdr:from>
    <xdr:to>
      <xdr:col>4</xdr:col>
      <xdr:colOff>356616</xdr:colOff>
      <xdr:row>7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2325080-374C-4B2A-B8E4-980F0CD5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04825"/>
          <a:ext cx="83286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3</xdr:row>
      <xdr:rowOff>19050</xdr:rowOff>
    </xdr:from>
    <xdr:to>
      <xdr:col>4</xdr:col>
      <xdr:colOff>356616</xdr:colOff>
      <xdr:row>7</xdr:row>
      <xdr:rowOff>66675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8174F97-698C-4F02-8233-9102564A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04825"/>
          <a:ext cx="83286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3</xdr:row>
      <xdr:rowOff>19050</xdr:rowOff>
    </xdr:from>
    <xdr:to>
      <xdr:col>4</xdr:col>
      <xdr:colOff>356616</xdr:colOff>
      <xdr:row>7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06F7E-938E-4EB5-AF63-448F264B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04825"/>
          <a:ext cx="83286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3</xdr:row>
      <xdr:rowOff>19050</xdr:rowOff>
    </xdr:from>
    <xdr:to>
      <xdr:col>4</xdr:col>
      <xdr:colOff>356616</xdr:colOff>
      <xdr:row>7</xdr:row>
      <xdr:rowOff>66675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48F8E70B-4B67-4011-8904-A472929B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04825"/>
          <a:ext cx="83286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70"/>
  <sheetViews>
    <sheetView tabSelected="1" workbookViewId="0">
      <selection activeCell="K13" sqref="K13"/>
    </sheetView>
  </sheetViews>
  <sheetFormatPr defaultRowHeight="15.75" x14ac:dyDescent="0.25"/>
  <cols>
    <col min="1" max="1" width="4.5703125" style="4" customWidth="1"/>
    <col min="2" max="2" width="4.7109375" style="3" customWidth="1"/>
    <col min="3" max="4" width="9.140625" style="3"/>
    <col min="5" max="5" width="27.7109375" style="3" customWidth="1"/>
    <col min="6" max="6" width="18.5703125" style="3" customWidth="1"/>
    <col min="7" max="7" width="2.140625" style="3" customWidth="1"/>
    <col min="8" max="8" width="18.42578125" style="3" customWidth="1"/>
    <col min="9" max="9" width="2.28515625" style="2" customWidth="1"/>
    <col min="10" max="10" width="17.28515625" style="1" customWidth="1"/>
  </cols>
  <sheetData>
    <row r="1" spans="1:10" x14ac:dyDescent="0.25">
      <c r="A1" s="33" t="s">
        <v>46</v>
      </c>
    </row>
    <row r="2" spans="1:10" x14ac:dyDescent="0.25">
      <c r="A2" s="12" t="s">
        <v>45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2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B4" s="31"/>
      <c r="C4" s="31"/>
      <c r="D4" s="31"/>
      <c r="E4" s="31"/>
      <c r="F4" s="32"/>
      <c r="G4" s="31"/>
      <c r="H4" s="31"/>
      <c r="I4" s="31"/>
      <c r="J4" s="31"/>
    </row>
    <row r="5" spans="1:10" x14ac:dyDescent="0.25">
      <c r="B5" s="10" t="s">
        <v>44</v>
      </c>
      <c r="C5" s="10"/>
      <c r="D5" s="10"/>
      <c r="E5" s="10"/>
      <c r="F5" s="10"/>
      <c r="G5" s="10"/>
      <c r="H5" s="10"/>
      <c r="I5" s="10"/>
      <c r="J5" s="10"/>
    </row>
    <row r="6" spans="1:10" x14ac:dyDescent="0.25">
      <c r="B6" s="10" t="s">
        <v>43</v>
      </c>
      <c r="C6" s="10"/>
      <c r="D6" s="10"/>
      <c r="E6" s="10"/>
      <c r="F6" s="10"/>
      <c r="G6" s="10"/>
      <c r="H6" s="10"/>
      <c r="I6" s="10"/>
      <c r="J6" s="10"/>
    </row>
    <row r="7" spans="1:10" x14ac:dyDescent="0.25">
      <c r="B7" s="10" t="s">
        <v>42</v>
      </c>
      <c r="C7" s="10"/>
      <c r="D7" s="10"/>
      <c r="E7" s="10"/>
      <c r="F7" s="10"/>
      <c r="G7" s="10"/>
      <c r="H7" s="10"/>
      <c r="I7" s="10"/>
      <c r="J7" s="10"/>
    </row>
    <row r="8" spans="1:10" x14ac:dyDescent="0.25"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B10" s="11" t="s">
        <v>41</v>
      </c>
    </row>
    <row r="11" spans="1:10" x14ac:dyDescent="0.25">
      <c r="B11" s="24" t="s">
        <v>18</v>
      </c>
    </row>
    <row r="12" spans="1:10" x14ac:dyDescent="0.25">
      <c r="B12" s="23" t="s">
        <v>40</v>
      </c>
      <c r="G12" s="2" t="s">
        <v>6</v>
      </c>
      <c r="H12" s="1">
        <v>63070348.090000004</v>
      </c>
      <c r="I12" s="3"/>
      <c r="J12" s="3"/>
    </row>
    <row r="13" spans="1:10" x14ac:dyDescent="0.25">
      <c r="B13" s="23" t="s">
        <v>39</v>
      </c>
      <c r="G13" s="2"/>
      <c r="H13" s="1">
        <v>184966347</v>
      </c>
      <c r="I13" s="3"/>
      <c r="J13" s="3"/>
    </row>
    <row r="14" spans="1:10" x14ac:dyDescent="0.25">
      <c r="B14" s="23" t="s">
        <v>38</v>
      </c>
      <c r="G14" s="2"/>
      <c r="H14" s="1">
        <v>13511243.159999998</v>
      </c>
      <c r="I14" s="3"/>
      <c r="J14" s="3"/>
    </row>
    <row r="15" spans="1:10" x14ac:dyDescent="0.25">
      <c r="B15" s="23" t="s">
        <v>37</v>
      </c>
      <c r="G15" s="2"/>
      <c r="H15" s="1">
        <v>27371.279999999999</v>
      </c>
      <c r="I15" s="3"/>
      <c r="J15" s="3"/>
    </row>
    <row r="16" spans="1:10" x14ac:dyDescent="0.25">
      <c r="B16" s="23" t="s">
        <v>36</v>
      </c>
      <c r="G16" s="2"/>
      <c r="H16" s="1">
        <v>0</v>
      </c>
      <c r="I16" s="3"/>
      <c r="J16" s="3"/>
    </row>
    <row r="17" spans="1:10" x14ac:dyDescent="0.25">
      <c r="B17" s="23" t="s">
        <v>35</v>
      </c>
      <c r="G17" s="2"/>
      <c r="H17" s="1">
        <v>30540025.790000003</v>
      </c>
      <c r="I17" s="3"/>
      <c r="J17" s="3"/>
    </row>
    <row r="18" spans="1:10" x14ac:dyDescent="0.25">
      <c r="A18" s="17"/>
      <c r="B18" s="22" t="s">
        <v>15</v>
      </c>
      <c r="C18" s="11"/>
      <c r="D18" s="11"/>
      <c r="E18" s="11"/>
      <c r="F18" s="11"/>
      <c r="G18" s="15"/>
      <c r="H18" s="20">
        <f>SUM(H12:H17)</f>
        <v>292115335.31999999</v>
      </c>
      <c r="I18" s="11"/>
      <c r="J18" s="11"/>
    </row>
    <row r="19" spans="1:10" x14ac:dyDescent="0.25">
      <c r="B19" s="24" t="s">
        <v>14</v>
      </c>
      <c r="G19" s="2"/>
      <c r="H19" s="5"/>
      <c r="I19" s="3"/>
      <c r="J19" s="3"/>
    </row>
    <row r="20" spans="1:10" x14ac:dyDescent="0.25">
      <c r="B20" s="23" t="s">
        <v>34</v>
      </c>
      <c r="G20" s="2"/>
      <c r="I20" s="3"/>
      <c r="J20" s="3"/>
    </row>
    <row r="21" spans="1:10" x14ac:dyDescent="0.25">
      <c r="B21" s="30" t="s">
        <v>33</v>
      </c>
      <c r="G21" s="2"/>
      <c r="H21" s="3">
        <v>33006240.07</v>
      </c>
      <c r="I21" s="3"/>
      <c r="J21" s="3"/>
    </row>
    <row r="22" spans="1:10" x14ac:dyDescent="0.25">
      <c r="B22" s="30" t="s">
        <v>32</v>
      </c>
      <c r="G22" s="2"/>
      <c r="H22" s="3">
        <v>70866164.530000016</v>
      </c>
      <c r="I22" s="3"/>
      <c r="J22" s="3"/>
    </row>
    <row r="23" spans="1:10" x14ac:dyDescent="0.25">
      <c r="B23" s="23" t="s">
        <v>31</v>
      </c>
      <c r="G23" s="2"/>
      <c r="H23" s="3">
        <v>2500126.4500000002</v>
      </c>
      <c r="I23" s="3"/>
      <c r="J23" s="3"/>
    </row>
    <row r="24" spans="1:10" x14ac:dyDescent="0.25">
      <c r="B24" s="23" t="s">
        <v>30</v>
      </c>
      <c r="G24" s="2"/>
      <c r="H24" s="3">
        <v>110632912.36</v>
      </c>
      <c r="I24" s="3"/>
      <c r="J24" s="3"/>
    </row>
    <row r="25" spans="1:10" x14ac:dyDescent="0.25">
      <c r="A25" s="17"/>
      <c r="B25" s="22" t="s">
        <v>11</v>
      </c>
      <c r="C25" s="11"/>
      <c r="D25" s="11"/>
      <c r="E25" s="11"/>
      <c r="F25" s="11"/>
      <c r="G25" s="15"/>
      <c r="H25" s="20">
        <f>SUM(H20:H24)</f>
        <v>217005443.41000003</v>
      </c>
      <c r="I25" s="11"/>
      <c r="J25" s="11"/>
    </row>
    <row r="26" spans="1:10" x14ac:dyDescent="0.25">
      <c r="A26" s="17"/>
      <c r="B26" s="21" t="s">
        <v>29</v>
      </c>
      <c r="C26" s="11"/>
      <c r="D26" s="11"/>
      <c r="E26" s="11"/>
      <c r="F26" s="11"/>
      <c r="G26" s="15"/>
      <c r="H26" s="20">
        <f>+H18-H25</f>
        <v>75109891.909999967</v>
      </c>
      <c r="I26" s="11"/>
      <c r="J26" s="11"/>
    </row>
    <row r="27" spans="1:10" x14ac:dyDescent="0.25">
      <c r="B27" s="6"/>
      <c r="G27" s="2"/>
      <c r="H27" s="1"/>
      <c r="I27" s="3"/>
      <c r="J27" s="3"/>
    </row>
    <row r="28" spans="1:10" x14ac:dyDescent="0.25">
      <c r="B28" s="11" t="s">
        <v>28</v>
      </c>
      <c r="G28" s="2"/>
      <c r="H28" s="1"/>
      <c r="I28" s="3"/>
      <c r="J28" s="3"/>
    </row>
    <row r="29" spans="1:10" x14ac:dyDescent="0.25">
      <c r="A29" s="28"/>
      <c r="B29" s="24" t="s">
        <v>27</v>
      </c>
      <c r="C29" s="25"/>
      <c r="D29" s="25"/>
      <c r="E29" s="25"/>
      <c r="F29" s="25"/>
      <c r="G29" s="27"/>
      <c r="H29" s="29"/>
      <c r="I29" s="25"/>
      <c r="J29" s="25"/>
    </row>
    <row r="30" spans="1:10" x14ac:dyDescent="0.25">
      <c r="B30" s="23" t="s">
        <v>26</v>
      </c>
      <c r="G30" s="2"/>
      <c r="H30" s="1"/>
      <c r="I30" s="3"/>
      <c r="J30" s="3"/>
    </row>
    <row r="31" spans="1:10" x14ac:dyDescent="0.25">
      <c r="B31" s="23" t="s">
        <v>25</v>
      </c>
      <c r="G31" s="2"/>
      <c r="H31" s="1"/>
      <c r="I31" s="3"/>
      <c r="J31" s="3"/>
    </row>
    <row r="32" spans="1:10" x14ac:dyDescent="0.25">
      <c r="B32" s="23" t="s">
        <v>24</v>
      </c>
      <c r="G32" s="2"/>
      <c r="H32" s="1">
        <v>138167.01</v>
      </c>
      <c r="I32" s="3"/>
      <c r="J32" s="3"/>
    </row>
    <row r="33" spans="1:10" x14ac:dyDescent="0.25">
      <c r="A33" s="17"/>
      <c r="B33" s="22" t="s">
        <v>15</v>
      </c>
      <c r="C33" s="11"/>
      <c r="D33" s="11"/>
      <c r="E33" s="11"/>
      <c r="F33" s="11"/>
      <c r="G33" s="15"/>
      <c r="H33" s="20">
        <f>SUM(H30:H32)</f>
        <v>138167.01</v>
      </c>
      <c r="I33" s="11"/>
      <c r="J33" s="11"/>
    </row>
    <row r="34" spans="1:10" x14ac:dyDescent="0.25">
      <c r="A34" s="28"/>
      <c r="B34" s="24" t="s">
        <v>14</v>
      </c>
      <c r="C34" s="25"/>
      <c r="D34" s="25"/>
      <c r="E34" s="25"/>
      <c r="F34" s="25"/>
      <c r="G34" s="27"/>
      <c r="H34" s="26"/>
      <c r="I34" s="25"/>
      <c r="J34" s="25"/>
    </row>
    <row r="35" spans="1:10" x14ac:dyDescent="0.25">
      <c r="B35" s="23" t="s">
        <v>23</v>
      </c>
      <c r="G35" s="2"/>
      <c r="H35" s="5">
        <v>3879123.6000000015</v>
      </c>
      <c r="I35" s="3"/>
      <c r="J35" s="3"/>
    </row>
    <row r="36" spans="1:10" x14ac:dyDescent="0.25">
      <c r="B36" s="23" t="s">
        <v>22</v>
      </c>
      <c r="G36" s="2"/>
      <c r="H36" s="5"/>
      <c r="I36" s="3"/>
      <c r="J36" s="3"/>
    </row>
    <row r="37" spans="1:10" x14ac:dyDescent="0.25">
      <c r="B37" s="23" t="s">
        <v>21</v>
      </c>
      <c r="G37" s="2"/>
      <c r="H37" s="5"/>
      <c r="I37" s="3"/>
      <c r="J37" s="3"/>
    </row>
    <row r="38" spans="1:10" x14ac:dyDescent="0.25">
      <c r="A38" s="17"/>
      <c r="B38" s="22" t="s">
        <v>11</v>
      </c>
      <c r="C38" s="11"/>
      <c r="D38" s="11"/>
      <c r="E38" s="11"/>
      <c r="F38" s="11"/>
      <c r="G38" s="15"/>
      <c r="H38" s="20">
        <f>SUM(H35:H37)</f>
        <v>3879123.6000000015</v>
      </c>
      <c r="I38" s="11"/>
      <c r="J38" s="11"/>
    </row>
    <row r="39" spans="1:10" x14ac:dyDescent="0.25">
      <c r="A39" s="17"/>
      <c r="B39" s="21" t="s">
        <v>20</v>
      </c>
      <c r="C39" s="11"/>
      <c r="D39" s="11"/>
      <c r="E39" s="11"/>
      <c r="F39" s="11"/>
      <c r="G39" s="15"/>
      <c r="H39" s="20">
        <f>+H33-H38</f>
        <v>-3740956.5900000017</v>
      </c>
      <c r="I39" s="11"/>
      <c r="J39" s="11"/>
    </row>
    <row r="40" spans="1:10" x14ac:dyDescent="0.25">
      <c r="G40" s="2"/>
      <c r="H40" s="1"/>
      <c r="I40" s="3"/>
      <c r="J40" s="3"/>
    </row>
    <row r="41" spans="1:10" x14ac:dyDescent="0.25">
      <c r="B41" s="11" t="s">
        <v>19</v>
      </c>
      <c r="G41" s="2"/>
      <c r="H41" s="1"/>
      <c r="I41" s="3"/>
      <c r="J41" s="3"/>
    </row>
    <row r="42" spans="1:10" x14ac:dyDescent="0.25">
      <c r="B42" s="24" t="s">
        <v>18</v>
      </c>
      <c r="G42" s="2"/>
      <c r="H42" s="1"/>
      <c r="I42" s="3"/>
      <c r="J42" s="3"/>
    </row>
    <row r="43" spans="1:10" x14ac:dyDescent="0.25">
      <c r="B43" s="23" t="s">
        <v>17</v>
      </c>
      <c r="G43" s="2"/>
      <c r="H43" s="1"/>
      <c r="I43" s="3"/>
      <c r="J43" s="3"/>
    </row>
    <row r="44" spans="1:10" x14ac:dyDescent="0.25">
      <c r="B44" s="23" t="s">
        <v>16</v>
      </c>
      <c r="G44" s="2"/>
      <c r="H44" s="1">
        <v>2239589.5</v>
      </c>
      <c r="I44" s="3"/>
      <c r="J44" s="3"/>
    </row>
    <row r="45" spans="1:10" x14ac:dyDescent="0.25">
      <c r="A45" s="17"/>
      <c r="B45" s="22" t="s">
        <v>15</v>
      </c>
      <c r="C45" s="11"/>
      <c r="D45" s="11"/>
      <c r="E45" s="11"/>
      <c r="F45" s="11"/>
      <c r="G45" s="15"/>
      <c r="H45" s="20">
        <f>SUM(H42:H44)</f>
        <v>2239589.5</v>
      </c>
      <c r="I45" s="11"/>
      <c r="J45" s="11"/>
    </row>
    <row r="46" spans="1:10" x14ac:dyDescent="0.25">
      <c r="B46" s="24" t="s">
        <v>14</v>
      </c>
      <c r="G46" s="2"/>
      <c r="H46" s="5"/>
      <c r="I46" s="3"/>
      <c r="J46" s="3"/>
    </row>
    <row r="47" spans="1:10" x14ac:dyDescent="0.25">
      <c r="B47" s="23" t="s">
        <v>13</v>
      </c>
      <c r="G47" s="2"/>
      <c r="H47" s="5"/>
      <c r="I47" s="3"/>
      <c r="J47" s="3"/>
    </row>
    <row r="48" spans="1:10" x14ac:dyDescent="0.25">
      <c r="B48" s="23" t="s">
        <v>12</v>
      </c>
      <c r="G48" s="2"/>
      <c r="H48" s="5">
        <v>8675621.5399999991</v>
      </c>
      <c r="I48" s="3"/>
      <c r="J48" s="3"/>
    </row>
    <row r="49" spans="1:10" x14ac:dyDescent="0.25">
      <c r="A49" s="17"/>
      <c r="B49" s="22" t="s">
        <v>11</v>
      </c>
      <c r="C49" s="11"/>
      <c r="D49" s="11"/>
      <c r="E49" s="11"/>
      <c r="F49" s="11"/>
      <c r="G49" s="15"/>
      <c r="H49" s="20">
        <f>SUM(H48:H48)</f>
        <v>8675621.5399999991</v>
      </c>
      <c r="I49" s="11"/>
      <c r="J49" s="11"/>
    </row>
    <row r="50" spans="1:10" x14ac:dyDescent="0.25">
      <c r="A50" s="17"/>
      <c r="B50" s="21" t="s">
        <v>10</v>
      </c>
      <c r="C50" s="11"/>
      <c r="D50" s="11"/>
      <c r="E50" s="11"/>
      <c r="F50" s="11"/>
      <c r="G50" s="15"/>
      <c r="H50" s="20">
        <f>+H45-H49</f>
        <v>-6436032.0399999991</v>
      </c>
      <c r="I50" s="11"/>
      <c r="J50" s="11"/>
    </row>
    <row r="51" spans="1:10" x14ac:dyDescent="0.25">
      <c r="A51" s="17"/>
      <c r="B51" s="19"/>
      <c r="C51" s="11"/>
      <c r="D51" s="11"/>
      <c r="E51" s="11"/>
      <c r="F51" s="11"/>
      <c r="G51" s="11"/>
      <c r="H51" s="11"/>
      <c r="I51" s="15"/>
      <c r="J51" s="18"/>
    </row>
    <row r="52" spans="1:10" x14ac:dyDescent="0.25">
      <c r="A52" s="17"/>
      <c r="B52" s="16" t="s">
        <v>9</v>
      </c>
      <c r="C52" s="11"/>
      <c r="D52" s="11"/>
      <c r="E52" s="11"/>
      <c r="F52" s="11"/>
      <c r="G52" s="15"/>
      <c r="H52" s="11"/>
      <c r="I52" s="15" t="s">
        <v>6</v>
      </c>
      <c r="J52" s="18">
        <f>+H26+H39+H50</f>
        <v>64932903.279999964</v>
      </c>
    </row>
    <row r="53" spans="1:10" x14ac:dyDescent="0.25">
      <c r="A53" s="17"/>
      <c r="B53" s="16" t="s">
        <v>8</v>
      </c>
      <c r="C53" s="11"/>
      <c r="D53" s="11"/>
      <c r="E53" s="11"/>
      <c r="F53" s="11"/>
      <c r="G53" s="15"/>
      <c r="H53" s="11"/>
      <c r="I53" s="15"/>
      <c r="J53" s="18">
        <v>149821416.38</v>
      </c>
    </row>
    <row r="54" spans="1:10" ht="16.5" thickBot="1" x14ac:dyDescent="0.3">
      <c r="A54" s="17"/>
      <c r="B54" s="16" t="s">
        <v>7</v>
      </c>
      <c r="C54" s="11"/>
      <c r="D54" s="11"/>
      <c r="E54" s="11"/>
      <c r="F54" s="11"/>
      <c r="G54" s="15"/>
      <c r="H54" s="11"/>
      <c r="I54" s="15" t="s">
        <v>6</v>
      </c>
      <c r="J54" s="14">
        <f>+J52+J53</f>
        <v>214754319.65999997</v>
      </c>
    </row>
    <row r="55" spans="1:10" ht="16.5" thickTop="1" x14ac:dyDescent="0.25">
      <c r="B55" s="12"/>
      <c r="J55" s="5"/>
    </row>
    <row r="56" spans="1:10" x14ac:dyDescent="0.25">
      <c r="B56" s="12"/>
      <c r="J56" s="5"/>
    </row>
    <row r="57" spans="1:10" ht="18" customHeight="1" x14ac:dyDescent="0.2">
      <c r="A57" s="13" t="s">
        <v>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8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x14ac:dyDescent="0.25">
      <c r="B59" s="12"/>
      <c r="J59" s="5"/>
    </row>
    <row r="60" spans="1:10" x14ac:dyDescent="0.25">
      <c r="B60" s="12"/>
      <c r="D60" s="3" t="s">
        <v>4</v>
      </c>
      <c r="H60" s="2" t="s">
        <v>4</v>
      </c>
      <c r="J60" s="5"/>
    </row>
    <row r="61" spans="1:10" x14ac:dyDescent="0.25">
      <c r="B61" s="12"/>
      <c r="C61" s="11" t="s">
        <v>3</v>
      </c>
      <c r="G61" s="10" t="s">
        <v>2</v>
      </c>
      <c r="H61" s="10"/>
      <c r="I61" s="10"/>
      <c r="J61" s="10"/>
    </row>
    <row r="62" spans="1:10" x14ac:dyDescent="0.25">
      <c r="B62" s="6"/>
      <c r="C62" s="8" t="s">
        <v>1</v>
      </c>
      <c r="G62" s="9" t="s">
        <v>0</v>
      </c>
      <c r="H62" s="9"/>
      <c r="I62" s="9"/>
      <c r="J62" s="9"/>
    </row>
    <row r="63" spans="1:10" x14ac:dyDescent="0.25">
      <c r="B63" s="6"/>
      <c r="C63" s="8"/>
      <c r="G63" s="7"/>
      <c r="J63" s="5"/>
    </row>
    <row r="64" spans="1:10" x14ac:dyDescent="0.25">
      <c r="B64" s="6"/>
      <c r="J64" s="5"/>
    </row>
    <row r="65" spans="2:10" x14ac:dyDescent="0.25">
      <c r="B65" s="6"/>
      <c r="J65" s="5"/>
    </row>
    <row r="66" spans="2:10" x14ac:dyDescent="0.25">
      <c r="B66" s="6"/>
      <c r="J66" s="5"/>
    </row>
    <row r="67" spans="2:10" x14ac:dyDescent="0.25">
      <c r="B67" s="6"/>
      <c r="J67" s="5"/>
    </row>
    <row r="68" spans="2:10" x14ac:dyDescent="0.25">
      <c r="B68" s="6"/>
      <c r="J68" s="5"/>
    </row>
    <row r="69" spans="2:10" x14ac:dyDescent="0.25">
      <c r="B69" s="6"/>
      <c r="J69" s="5"/>
    </row>
    <row r="70" spans="2:10" x14ac:dyDescent="0.25">
      <c r="B70" s="6"/>
      <c r="J70" s="5"/>
    </row>
  </sheetData>
  <sheetProtection algorithmName="SHA-512" hashValue="9A+3ydEedRt2ralpNP6ubjcMzJR5AsWAqy33lRrVu8ciakaFVZox75USZVhqKX840B7IjksE/r+JiZyM5lcSzw==" saltValue="CfJ29JTTdjigyBrrbfTKXQ==" spinCount="100000" sheet="1" objects="1" scenarios="1"/>
  <protectedRanges>
    <protectedRange sqref="J9" name="Range1_2_1"/>
    <protectedRange sqref="J2:J8" name="Range1_1_1_1"/>
  </protectedRanges>
  <mergeCells count="7">
    <mergeCell ref="G61:J61"/>
    <mergeCell ref="G62:J62"/>
    <mergeCell ref="B5:J5"/>
    <mergeCell ref="B6:J6"/>
    <mergeCell ref="B7:J7"/>
    <mergeCell ref="B8:J8"/>
    <mergeCell ref="A57:J58"/>
  </mergeCells>
  <pageMargins left="0.7" right="0.7" top="0.75" bottom="0.75" header="0.3" footer="0.3"/>
  <pageSetup paperSize="9"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2021-06-08T06:06:06Z</dcterms:created>
  <dcterms:modified xsi:type="dcterms:W3CDTF">2021-06-08T06:07:37Z</dcterms:modified>
</cp:coreProperties>
</file>